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0" windowWidth="15315" windowHeight="87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9" i="1"/>
  <c r="G7"/>
  <c r="G11" s="1"/>
  <c r="G13" s="1"/>
</calcChain>
</file>

<file path=xl/sharedStrings.xml><?xml version="1.0" encoding="utf-8"?>
<sst xmlns="http://schemas.openxmlformats.org/spreadsheetml/2006/main" count="16" uniqueCount="16">
  <si>
    <t>ANALYSIS</t>
  </si>
  <si>
    <t>COMPANY INFORMATION</t>
  </si>
  <si>
    <t>AVERAGE CUSTOMER INFORMATION</t>
  </si>
  <si>
    <t>Average profit per purchase/order</t>
  </si>
  <si>
    <t>Average number of purchases/orders per year</t>
  </si>
  <si>
    <t>Average customer lifetime (number of years)</t>
  </si>
  <si>
    <t>Average cost to acquire a new customer</t>
  </si>
  <si>
    <t>Average cost to retain a current customer</t>
  </si>
  <si>
    <t>Number of customers</t>
  </si>
  <si>
    <t>Number of new customers per year</t>
  </si>
  <si>
    <t>Number of lost customers per year</t>
  </si>
  <si>
    <t>Customer lifetime value</t>
  </si>
  <si>
    <t>Customer retention rate</t>
  </si>
  <si>
    <t>Overall customer lifetime value</t>
  </si>
  <si>
    <t>Overall annual profit</t>
  </si>
  <si>
    <t>Customer Lifetime Value Calculator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</si>
</sst>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8">
    <font>
      <sz val="10"/>
      <name val="Arial"/>
    </font>
    <font>
      <sz val="8"/>
      <name val="Arial"/>
    </font>
    <font>
      <sz val="10"/>
      <name val="Trebuchet MS"/>
      <family val="2"/>
    </font>
    <font>
      <b/>
      <sz val="10"/>
      <color indexed="9"/>
      <name val="Trebuchet MS"/>
      <family val="2"/>
    </font>
    <font>
      <b/>
      <sz val="16"/>
      <name val="Trebuchet MS"/>
      <family val="2"/>
    </font>
    <font>
      <sz val="10"/>
      <name val="Tahoma"/>
      <family val="2"/>
    </font>
    <font>
      <sz val="10"/>
      <color indexed="9"/>
      <name val="Tahoma"/>
      <family val="2"/>
    </font>
    <font>
      <b/>
      <sz val="10"/>
      <color indexed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6" fontId="5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0" fontId="4" fillId="2" borderId="1" xfId="0" applyFont="1" applyFill="1" applyBorder="1" applyProtection="1">
      <protection locked="0"/>
    </xf>
    <xf numFmtId="6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6" fontId="6" fillId="3" borderId="0" xfId="0" applyNumberFormat="1" applyFont="1" applyFill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38" fontId="5" fillId="2" borderId="0" xfId="0" applyNumberFormat="1" applyFont="1" applyFill="1" applyAlignment="1" applyProtection="1">
      <alignment horizontal="center"/>
      <protection locked="0"/>
    </xf>
    <xf numFmtId="0" fontId="7" fillId="3" borderId="0" xfId="0" applyFont="1" applyFill="1" applyProtection="1">
      <protection locked="0"/>
    </xf>
    <xf numFmtId="6" fontId="5" fillId="2" borderId="0" xfId="0" applyNumberFormat="1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9" fontId="5" fillId="2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6"/>
  <sheetViews>
    <sheetView tabSelected="1" workbookViewId="0">
      <selection activeCell="P48" sqref="P48"/>
    </sheetView>
  </sheetViews>
  <sheetFormatPr defaultRowHeight="15"/>
  <cols>
    <col min="1" max="1" width="2.85546875" style="7" customWidth="1"/>
    <col min="2" max="2" width="41.140625" style="7" bestFit="1" customWidth="1"/>
    <col min="3" max="3" width="8.140625" style="1" customWidth="1"/>
    <col min="4" max="4" width="2.5703125" style="7" customWidth="1"/>
    <col min="5" max="5" width="3" style="7" customWidth="1"/>
    <col min="6" max="6" width="31.7109375" style="7" bestFit="1" customWidth="1"/>
    <col min="7" max="7" width="9.28515625" style="2" bestFit="1" customWidth="1"/>
    <col min="8" max="16384" width="9.140625" style="7"/>
  </cols>
  <sheetData>
    <row r="2" spans="2:7" ht="21">
      <c r="B2" s="3" t="s">
        <v>15</v>
      </c>
      <c r="C2" s="4"/>
      <c r="D2" s="5"/>
      <c r="E2" s="5"/>
      <c r="F2" s="5"/>
      <c r="G2" s="6"/>
    </row>
    <row r="5" spans="2:7">
      <c r="B5" s="8" t="s">
        <v>2</v>
      </c>
      <c r="C5" s="9"/>
      <c r="E5" s="10"/>
      <c r="F5" s="11" t="s">
        <v>0</v>
      </c>
      <c r="G5" s="12"/>
    </row>
    <row r="6" spans="2:7">
      <c r="E6" s="10"/>
    </row>
    <row r="7" spans="2:7">
      <c r="B7" s="7" t="s">
        <v>3</v>
      </c>
      <c r="C7" s="1">
        <v>15</v>
      </c>
      <c r="E7" s="10"/>
      <c r="F7" s="7" t="s">
        <v>11</v>
      </c>
      <c r="G7" s="15">
        <f>C7*C9*C11-C13-C15</f>
        <v>810</v>
      </c>
    </row>
    <row r="8" spans="2:7">
      <c r="E8" s="10"/>
      <c r="G8" s="16"/>
    </row>
    <row r="9" spans="2:7">
      <c r="B9" s="7" t="s">
        <v>4</v>
      </c>
      <c r="C9" s="13">
        <v>12</v>
      </c>
      <c r="E9" s="10"/>
      <c r="F9" s="7" t="s">
        <v>12</v>
      </c>
      <c r="G9" s="17">
        <f>1-(C24/C20)</f>
        <v>0.87569060773480667</v>
      </c>
    </row>
    <row r="10" spans="2:7">
      <c r="C10" s="13"/>
      <c r="E10" s="10"/>
      <c r="G10" s="17"/>
    </row>
    <row r="11" spans="2:7">
      <c r="B11" s="7" t="s">
        <v>5</v>
      </c>
      <c r="C11" s="13">
        <v>5</v>
      </c>
      <c r="E11" s="10"/>
      <c r="F11" s="7" t="s">
        <v>13</v>
      </c>
      <c r="G11" s="15">
        <f>G7*C20</f>
        <v>293220</v>
      </c>
    </row>
    <row r="12" spans="2:7">
      <c r="E12" s="10"/>
      <c r="G12" s="15"/>
    </row>
    <row r="13" spans="2:7">
      <c r="B13" s="7" t="s">
        <v>6</v>
      </c>
      <c r="C13" s="1">
        <v>35</v>
      </c>
      <c r="E13" s="10"/>
      <c r="F13" s="7" t="s">
        <v>14</v>
      </c>
      <c r="G13" s="15">
        <f>G11/C11</f>
        <v>58644</v>
      </c>
    </row>
    <row r="14" spans="2:7">
      <c r="E14" s="10"/>
    </row>
    <row r="15" spans="2:7">
      <c r="B15" s="7" t="s">
        <v>7</v>
      </c>
      <c r="C15" s="1">
        <v>55</v>
      </c>
      <c r="E15" s="10"/>
    </row>
    <row r="16" spans="2:7">
      <c r="E16" s="10"/>
    </row>
    <row r="17" spans="2:7">
      <c r="E17" s="10"/>
    </row>
    <row r="18" spans="2:7">
      <c r="B18" s="8" t="s">
        <v>1</v>
      </c>
      <c r="C18" s="14"/>
      <c r="E18" s="10"/>
    </row>
    <row r="19" spans="2:7">
      <c r="C19" s="2"/>
      <c r="E19" s="10"/>
    </row>
    <row r="20" spans="2:7">
      <c r="B20" s="7" t="s">
        <v>8</v>
      </c>
      <c r="C20" s="13">
        <v>362</v>
      </c>
      <c r="E20" s="10"/>
    </row>
    <row r="21" spans="2:7">
      <c r="E21" s="10"/>
    </row>
    <row r="22" spans="2:7">
      <c r="B22" s="7" t="s">
        <v>9</v>
      </c>
      <c r="C22" s="13">
        <v>123</v>
      </c>
      <c r="E22" s="10"/>
    </row>
    <row r="23" spans="2:7">
      <c r="E23" s="10"/>
    </row>
    <row r="24" spans="2:7">
      <c r="B24" s="7" t="s">
        <v>10</v>
      </c>
      <c r="C24" s="13">
        <v>45</v>
      </c>
      <c r="E24" s="10"/>
    </row>
    <row r="26" spans="2:7">
      <c r="B26" s="5"/>
      <c r="C26" s="4"/>
      <c r="D26" s="5"/>
      <c r="E26" s="5"/>
      <c r="F26" s="5"/>
      <c r="G26" s="6"/>
    </row>
  </sheetData>
  <sheetProtection sheet="1" objects="1" scenarios="1"/>
  <phoneticPr fontId="1" type="noConversion"/>
  <pageMargins left="0.75" right="0.75" top="1" bottom="1" header="0.5" footer="0.5"/>
  <pageSetup paperSize="0" orientation="portrait" r:id="rId1"/>
  <headerFooter alignWithMargins="0"/>
  <ignoredErrors>
    <ignoredError sqref="G7:G8 G10:G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Customer Lifetime Value Calculator</dc:title>
  <dc:creator/>
  <cp:lastModifiedBy>ShawnBusse</cp:lastModifiedBy>
  <dcterms:created xsi:type="dcterms:W3CDTF">2008-02-08T06:51:13Z</dcterms:created>
  <dcterms:modified xsi:type="dcterms:W3CDTF">2009-06-29T21:53:17Z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TC300019571033</vt:lpwstr>
  </property>
</Properties>
</file>